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F9FBC7C4-8B84-4536-9568-07CF5AAF4B9F}"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<sst xmlns="http://schemas.openxmlformats.org/spreadsheetml/2006/main" count="2262" uniqueCount="1134">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</sst>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4" fillId="4" borderId="33" xfId="0" applyFont="1" applyFill="1" applyBorder="1" applyAlignment="1" applyProtection="1">
      <alignment horizontal="left" wrapText="1"/>
      <protection hidden="1"/>
    </xf>
    <xf numFmtId="0" fontId="34" fillId="4" borderId="9" xfId="0" applyFont="1" applyFill="1" applyBorder="1" applyAlignment="1" applyProtection="1">
      <alignment horizontal="left" wrapText="1"/>
      <protection hidden="1"/>
    </xf>
    <xf numFmtId="0" fontId="34" fillId="4" borderId="16" xfId="0" applyFont="1" applyFill="1" applyBorder="1" applyAlignment="1" applyProtection="1">
      <alignment horizontal="left" wrapText="1"/>
      <protection hidden="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524</v>
      </c>
      <c r="B10" s="158"/>
      <c r="C10" s="108" t="str">
        <f>VLOOKUP(A10,lista,2,0)</f>
        <v>G. MANTENIMIENTO DE ALTA VELOCIDAD</v>
      </c>
      <c r="D10" s="108"/>
      <c r="E10" s="108"/>
      <c r="F10" s="108"/>
      <c r="G10" s="108" t="str">
        <f>VLOOKUP(A10,lista,3,0)</f>
        <v>Asistente 3</v>
      </c>
      <c r="H10" s="108"/>
      <c r="I10" s="119" t="str">
        <f>VLOOKUP(A10,lista,4,0)</f>
        <v>Soporte para obras ferroviarias de infraestructura y vía</v>
      </c>
      <c r="J10" s="120"/>
      <c r="K10" s="108" t="str">
        <f>VLOOKUP(A10,lista,5,0)</f>
        <v>Lleida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5" customHeight="1" thickTop="1" thickBot="1" x14ac:dyDescent="0.75">
      <c r="A17" s="201" t="str">
        <f>VLOOKUP(A10,lista,6,0)</f>
        <v xml:space="preserve">Al menos 8 meses de experiencia en obras de mantenimiento ferroviarias de AV.
Al menos 10 meses de experiencia en el manejo de las aplicaciones PIDAME y SIOS.					
</v>
      </c>
      <c r="B17" s="202"/>
      <c r="C17" s="202"/>
      <c r="D17" s="202"/>
      <c r="E17" s="202"/>
      <c r="F17" s="202"/>
      <c r="G17" s="202"/>
      <c r="H17" s="203"/>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67" t="s">
        <v>52</v>
      </c>
      <c r="B20" s="168"/>
      <c r="C20" s="168"/>
      <c r="D20" s="168"/>
      <c r="E20" s="168"/>
      <c r="F20" s="168"/>
      <c r="G20" s="168"/>
      <c r="H20" s="168"/>
      <c r="I20" s="168"/>
      <c r="J20" s="169"/>
      <c r="K20" s="17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6" t="s">
        <v>51</v>
      </c>
      <c r="B36" s="177"/>
      <c r="C36" s="177"/>
      <c r="D36" s="177"/>
      <c r="E36" s="177"/>
      <c r="F36" s="177"/>
      <c r="G36" s="177"/>
      <c r="H36" s="177"/>
      <c r="I36" s="177"/>
      <c r="J36" s="177"/>
      <c r="K36" s="17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1"/>
      <c r="D41" s="172"/>
      <c r="E41" s="173"/>
      <c r="F41" s="174"/>
      <c r="G41" s="175"/>
      <c r="H41" s="175"/>
      <c r="I41" s="175"/>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1"/>
      <c r="D42" s="172"/>
      <c r="E42" s="173"/>
      <c r="F42" s="174"/>
      <c r="G42" s="175"/>
      <c r="H42" s="175"/>
      <c r="I42" s="175"/>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1"/>
      <c r="D43" s="172"/>
      <c r="E43" s="173"/>
      <c r="F43" s="174"/>
      <c r="G43" s="175"/>
      <c r="H43" s="175"/>
      <c r="I43" s="175"/>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1"/>
      <c r="D44" s="172"/>
      <c r="E44" s="173"/>
      <c r="F44" s="174"/>
      <c r="G44" s="175"/>
      <c r="H44" s="175"/>
      <c r="I44" s="175"/>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1"/>
      <c r="D45" s="172"/>
      <c r="E45" s="173"/>
      <c r="F45" s="174"/>
      <c r="G45" s="175"/>
      <c r="H45" s="175"/>
      <c r="I45" s="175"/>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1"/>
      <c r="D46" s="172"/>
      <c r="E46" s="173"/>
      <c r="F46" s="174"/>
      <c r="G46" s="175"/>
      <c r="H46" s="175"/>
      <c r="I46" s="175"/>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1"/>
      <c r="D47" s="172"/>
      <c r="E47" s="173"/>
      <c r="F47" s="174"/>
      <c r="G47" s="175"/>
      <c r="H47" s="175"/>
      <c r="I47" s="175"/>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1"/>
      <c r="D48" s="172"/>
      <c r="E48" s="173"/>
      <c r="F48" s="174"/>
      <c r="G48" s="175"/>
      <c r="H48" s="175"/>
      <c r="I48" s="175"/>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1"/>
      <c r="D49" s="172"/>
      <c r="E49" s="173"/>
      <c r="F49" s="174"/>
      <c r="G49" s="175"/>
      <c r="H49" s="175"/>
      <c r="I49" s="175"/>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1"/>
      <c r="D50" s="172"/>
      <c r="E50" s="173"/>
      <c r="F50" s="174"/>
      <c r="G50" s="175"/>
      <c r="H50" s="175"/>
      <c r="I50" s="175"/>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1"/>
      <c r="D51" s="172"/>
      <c r="E51" s="173"/>
      <c r="F51" s="174"/>
      <c r="G51" s="175"/>
      <c r="H51" s="175"/>
      <c r="I51" s="175"/>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1"/>
      <c r="D52" s="172"/>
      <c r="E52" s="173"/>
      <c r="F52" s="174"/>
      <c r="G52" s="175"/>
      <c r="H52" s="175"/>
      <c r="I52" s="175"/>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79" t="s">
        <v>54</v>
      </c>
      <c r="B53" s="180"/>
      <c r="C53" s="180"/>
      <c r="D53" s="180"/>
      <c r="E53" s="180"/>
      <c r="F53" s="180"/>
      <c r="G53" s="180"/>
      <c r="H53" s="180"/>
      <c r="I53" s="180"/>
      <c r="J53" s="180"/>
      <c r="K53" s="18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6" t="s">
        <v>55</v>
      </c>
      <c r="B54" s="187"/>
      <c r="C54" s="187"/>
      <c r="D54" s="187"/>
      <c r="E54" s="187"/>
      <c r="F54" s="187"/>
      <c r="G54" s="187"/>
      <c r="H54" s="187"/>
      <c r="I54" s="187"/>
      <c r="J54" s="187"/>
      <c r="K54" s="18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2" t="s">
        <v>23</v>
      </c>
      <c r="D55" s="183"/>
      <c r="E55" s="182" t="s">
        <v>7</v>
      </c>
      <c r="F55" s="183"/>
      <c r="G55" s="182" t="s">
        <v>47</v>
      </c>
      <c r="H55" s="184"/>
      <c r="I55" s="18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5"/>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5"/>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1"/>
      <c r="D58" s="172"/>
      <c r="E58" s="173"/>
      <c r="F58" s="174"/>
      <c r="G58" s="173"/>
      <c r="H58" s="189"/>
      <c r="I58" s="174"/>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1"/>
      <c r="D59" s="172"/>
      <c r="E59" s="173"/>
      <c r="F59" s="174"/>
      <c r="G59" s="173"/>
      <c r="H59" s="189"/>
      <c r="I59" s="174"/>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1"/>
      <c r="D60" s="172"/>
      <c r="E60" s="173"/>
      <c r="F60" s="174"/>
      <c r="G60" s="173"/>
      <c r="H60" s="189"/>
      <c r="I60" s="174"/>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1"/>
      <c r="D61" s="172"/>
      <c r="E61" s="173"/>
      <c r="F61" s="174"/>
      <c r="G61" s="173"/>
      <c r="H61" s="189"/>
      <c r="I61" s="174"/>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1"/>
      <c r="D62" s="172"/>
      <c r="E62" s="173"/>
      <c r="F62" s="174"/>
      <c r="G62" s="173"/>
      <c r="H62" s="189"/>
      <c r="I62" s="174"/>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1"/>
      <c r="D63" s="172"/>
      <c r="E63" s="173"/>
      <c r="F63" s="174"/>
      <c r="G63" s="173"/>
      <c r="H63" s="189"/>
      <c r="I63" s="174"/>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1"/>
      <c r="D64" s="172"/>
      <c r="E64" s="173"/>
      <c r="F64" s="174"/>
      <c r="G64" s="173"/>
      <c r="H64" s="189"/>
      <c r="I64" s="174"/>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1"/>
      <c r="D65" s="172"/>
      <c r="E65" s="173"/>
      <c r="F65" s="174"/>
      <c r="G65" s="173"/>
      <c r="H65" s="189"/>
      <c r="I65" s="174"/>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1"/>
      <c r="D66" s="172"/>
      <c r="E66" s="173"/>
      <c r="F66" s="174"/>
      <c r="G66" s="173"/>
      <c r="H66" s="189"/>
      <c r="I66" s="174"/>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1"/>
      <c r="D67" s="172"/>
      <c r="E67" s="173"/>
      <c r="F67" s="174"/>
      <c r="G67" s="173"/>
      <c r="H67" s="189"/>
      <c r="I67" s="174"/>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1"/>
      <c r="D68" s="172"/>
      <c r="E68" s="173"/>
      <c r="F68" s="174"/>
      <c r="G68" s="173"/>
      <c r="H68" s="189"/>
      <c r="I68" s="174"/>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1"/>
      <c r="D69" s="172"/>
      <c r="E69" s="173"/>
      <c r="F69" s="174"/>
      <c r="G69" s="173"/>
      <c r="H69" s="189"/>
      <c r="I69" s="174"/>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6" t="s">
        <v>56</v>
      </c>
      <c r="B70" s="197"/>
      <c r="C70" s="197"/>
      <c r="D70" s="197"/>
      <c r="E70" s="197"/>
      <c r="F70" s="197"/>
      <c r="G70" s="197"/>
      <c r="H70" s="197"/>
      <c r="I70" s="197"/>
      <c r="J70" s="197"/>
      <c r="K70" s="19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99" t="s">
        <v>33</v>
      </c>
      <c r="B71" s="200"/>
      <c r="C71" s="200"/>
      <c r="D71" s="200"/>
      <c r="E71" s="200"/>
      <c r="F71" s="200"/>
      <c r="G71" s="200"/>
      <c r="H71" s="200"/>
      <c r="I71" s="200"/>
      <c r="J71" s="200"/>
      <c r="K71" s="2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3"/>
      <c r="D73" s="193"/>
      <c r="E73" s="193"/>
      <c r="F73" s="19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1"/>
      <c r="C74" s="191"/>
      <c r="D74" s="191"/>
      <c r="E74" s="191"/>
      <c r="F74" s="191"/>
      <c r="G74" s="191"/>
      <c r="H74" s="191"/>
      <c r="I74" s="191"/>
      <c r="J74" s="191"/>
      <c r="K74" s="19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2" t="s">
        <v>1132</v>
      </c>
      <c r="C75" s="192"/>
      <c r="D75" s="192"/>
      <c r="E75" s="192"/>
      <c r="F75" s="192"/>
      <c r="G75" s="192"/>
      <c r="H75" s="192"/>
      <c r="I75" s="192"/>
      <c r="J75" s="192"/>
      <c r="K75" s="19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4"/>
      <c r="E77" s="19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5" t="s">
        <v>129</v>
      </c>
      <c r="G79" s="19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0"/>
      <c r="F82" s="190"/>
      <c r="G82" s="19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wPc1rqo8gyIliApElZq6+MMo1Pk/WWJInq8wV3EYMeBRIzxsR0RHnJNWBsVThaUbboVTfq19CTCSCaVNdJ75Tw==" saltValue="pehcMq+0SMKcO8sp3QBHd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2025-02-12T09:53:54Z</dcterms:modified>
</cp:coreProperties>
</file>